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en\Desktop\Enrico 2024\Amministr. casa Camo, es curricul\Tassazione\"/>
    </mc:Choice>
  </mc:AlternateContent>
  <xr:revisionPtr revIDLastSave="0" documentId="13_ncr:1_{0A8FB3CC-80DC-4483-98A5-89583849E02D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I16" i="1" l="1"/>
  <c r="I36" i="1" l="1"/>
  <c r="I56" i="1" l="1"/>
  <c r="I14" i="1" l="1"/>
  <c r="I35" i="1" l="1"/>
  <c r="I55" i="1"/>
  <c r="I15" i="1" l="1"/>
  <c r="O92" i="1" l="1"/>
  <c r="I84" i="1" l="1"/>
  <c r="I10" i="1"/>
  <c r="I50" i="1"/>
  <c r="I29" i="1" l="1"/>
  <c r="I27" i="1" l="1"/>
  <c r="I48" i="1" l="1"/>
  <c r="I47" i="1"/>
  <c r="I116" i="1" l="1"/>
  <c r="F116" i="1"/>
</calcChain>
</file>

<file path=xl/sharedStrings.xml><?xml version="1.0" encoding="utf-8"?>
<sst xmlns="http://schemas.openxmlformats.org/spreadsheetml/2006/main" count="227" uniqueCount="131">
  <si>
    <t>cantonale</t>
  </si>
  <si>
    <t>Importo nuovo</t>
  </si>
  <si>
    <t>Spedizione</t>
  </si>
  <si>
    <t>Imposta</t>
  </si>
  <si>
    <t>Anno</t>
  </si>
  <si>
    <t>federale</t>
  </si>
  <si>
    <t>Camorino</t>
  </si>
  <si>
    <t>Cadenazzo</t>
  </si>
  <si>
    <t>Gerra</t>
  </si>
  <si>
    <t>Locarno</t>
  </si>
  <si>
    <t>Pagato</t>
  </si>
  <si>
    <t>Lita</t>
  </si>
  <si>
    <t>Totale</t>
  </si>
  <si>
    <t>Scadenza</t>
  </si>
  <si>
    <t>3 rate da 2525</t>
  </si>
  <si>
    <t>3 rate da 2211</t>
  </si>
  <si>
    <t>31.05.09</t>
  </si>
  <si>
    <t>I. rata 30.04</t>
  </si>
  <si>
    <t>I. rata 31.05</t>
  </si>
  <si>
    <t xml:space="preserve">pagato I. rata  2525 </t>
  </si>
  <si>
    <t>pagato I. rata  2211</t>
  </si>
  <si>
    <t>2 rate</t>
  </si>
  <si>
    <t>1 rata</t>
  </si>
  <si>
    <t>4 rate</t>
  </si>
  <si>
    <t>3 rate da 1605</t>
  </si>
  <si>
    <t>pagato I. rata 1605</t>
  </si>
  <si>
    <t>pagato tutto 1937.95</t>
  </si>
  <si>
    <t>pagato tutto 4112.75</t>
  </si>
  <si>
    <t xml:space="preserve">pagato tutto 5904 </t>
  </si>
  <si>
    <t>pagato I. rata 1802</t>
  </si>
  <si>
    <t>pagato tutto 3'566.60</t>
  </si>
  <si>
    <t>pagato II. Rata 1802</t>
  </si>
  <si>
    <t>pagato III. Rata 1802</t>
  </si>
  <si>
    <t>pagato IV. Rata 1802</t>
  </si>
  <si>
    <t>I. rata 30.11</t>
  </si>
  <si>
    <t>pagato I. rata 1752</t>
  </si>
  <si>
    <t>pagato III. Rata 2525</t>
  </si>
  <si>
    <t>pagato II. rata 1752.95</t>
  </si>
  <si>
    <t>pagato II. rata 1605</t>
  </si>
  <si>
    <t>pagato II. rata 2211</t>
  </si>
  <si>
    <t>pagato III. Rata 1605</t>
  </si>
  <si>
    <t>pagato III. rata 2211</t>
  </si>
  <si>
    <t>3 rate</t>
  </si>
  <si>
    <t>pagato I. rata 2244</t>
  </si>
  <si>
    <t xml:space="preserve">pagato II. rata 2525 </t>
  </si>
  <si>
    <t>pagato calcolo provv. 689</t>
  </si>
  <si>
    <t>acconto 996 + accredito imp. prev. 570.35</t>
  </si>
  <si>
    <t>pagato II. rata 2246.6</t>
  </si>
  <si>
    <t>Pagato III. Rata 2244</t>
  </si>
  <si>
    <t>viene rimborsato 553.75</t>
  </si>
  <si>
    <t>ricevuo come rimborso 2700.35</t>
  </si>
  <si>
    <t>Ricevuto come rimborso fr 2161</t>
  </si>
  <si>
    <t xml:space="preserve"> </t>
  </si>
  <si>
    <t>3 rate da 1686</t>
  </si>
  <si>
    <t>pagato I. rata 1686</t>
  </si>
  <si>
    <t>pagato tutto 5365.95</t>
  </si>
  <si>
    <t>pagato II. rata 1686</t>
  </si>
  <si>
    <t>pagato III. rata 1686</t>
  </si>
  <si>
    <t>3 rate da 2170</t>
  </si>
  <si>
    <t>pagato I. rata  2170</t>
  </si>
  <si>
    <t>pagato II. rata 2170</t>
  </si>
  <si>
    <t>pagato III. rata 2170</t>
  </si>
  <si>
    <t>viene rimborsato 354.80</t>
  </si>
  <si>
    <t>Conguaglio</t>
  </si>
  <si>
    <t>pagato conguaglio 2178.05</t>
  </si>
  <si>
    <t>ricevuto rimborso 60.75</t>
  </si>
  <si>
    <t>Importo vecchio o provvisorio</t>
  </si>
  <si>
    <t xml:space="preserve">pagato interessi 28.50 </t>
  </si>
  <si>
    <t>Viene rimborsato 217.40</t>
  </si>
  <si>
    <t xml:space="preserve">              viene rimborsato 1219.10</t>
  </si>
  <si>
    <t>Ricevuto come rimborso fr 867.10</t>
  </si>
  <si>
    <t>viene rimborsato 259.10</t>
  </si>
  <si>
    <t>pagato II. rata acconto 2367.-</t>
  </si>
  <si>
    <t>pagato I. rata acconto 2367.-</t>
  </si>
  <si>
    <t>pagato I. rata acconto 2130</t>
  </si>
  <si>
    <t>pagato II. rata acconto 2130</t>
  </si>
  <si>
    <t>Gambarogno</t>
  </si>
  <si>
    <t>viene rimborsato 64.35</t>
  </si>
  <si>
    <t>Viene rimborsato 173.10</t>
  </si>
  <si>
    <t>Pagato I. rata 2591.-</t>
  </si>
  <si>
    <t>3 rate da 2591</t>
  </si>
  <si>
    <t>pagato II. rata 2591.-</t>
  </si>
  <si>
    <t xml:space="preserve">  viene rimborsato 750.-     pagato interessi 39.65</t>
  </si>
  <si>
    <t>pagato interessi 186.90</t>
  </si>
  <si>
    <t>pagato ?</t>
  </si>
  <si>
    <t>Pagato III. Rata 2591.-</t>
  </si>
  <si>
    <t>inoltrato reclamo</t>
  </si>
  <si>
    <t>3 rate da 3152</t>
  </si>
  <si>
    <t>Pagato II. rata 3152.-</t>
  </si>
  <si>
    <t>Pagato I. rata 3152.-</t>
  </si>
  <si>
    <t>Pagato III. Rata 3152</t>
  </si>
  <si>
    <t>3 rate da 2578</t>
  </si>
  <si>
    <t>pagato I. rata 2578</t>
  </si>
  <si>
    <t>conguaglio   3247.75</t>
  </si>
  <si>
    <t>Pagato I. rata 3309.-</t>
  </si>
  <si>
    <t>ricevuto come rimborso per eccedenza 3565.85</t>
  </si>
  <si>
    <t>pagato II. rata   2578.-</t>
  </si>
  <si>
    <t>Pagato II. rata 3309.-</t>
  </si>
  <si>
    <t>pagato III. rata 2578</t>
  </si>
  <si>
    <t>Pagato III. Rata 3309</t>
  </si>
  <si>
    <t>SFr. 117.00</t>
  </si>
  <si>
    <t>restituito 202.15</t>
  </si>
  <si>
    <t>restituito 219.60</t>
  </si>
  <si>
    <t>restituito 162.40</t>
  </si>
  <si>
    <t>ricevuto come rimborso 3461.10</t>
  </si>
  <si>
    <t>ricevuto rimborso 755.55</t>
  </si>
  <si>
    <t>ricevuto rimborso 143.05</t>
  </si>
  <si>
    <t>Bellinzona</t>
  </si>
  <si>
    <t>29.2.19</t>
  </si>
  <si>
    <t>Pagato I. rata  2489</t>
  </si>
  <si>
    <t>pagato I. rata 2077</t>
  </si>
  <si>
    <t>Pagato rata 2 - 2489.-</t>
  </si>
  <si>
    <t>pagato rata 2 2077</t>
  </si>
  <si>
    <t>pagato rata 3 - 2488.-</t>
  </si>
  <si>
    <t>pagato III rata 2077</t>
  </si>
  <si>
    <t>ricevuto rimborso 200.-</t>
  </si>
  <si>
    <t>pagato I. rata 2510</t>
  </si>
  <si>
    <t>pagato II. Rata 2510</t>
  </si>
  <si>
    <t>pag. Cong. 8370.55</t>
  </si>
  <si>
    <t>pag rata 3   2510</t>
  </si>
  <si>
    <t>pagato I. rata  4751</t>
  </si>
  <si>
    <t>pagato I. rata 710</t>
  </si>
  <si>
    <t>Pagato rata 2 - 4751.-</t>
  </si>
  <si>
    <t>pagato II. Rata 710</t>
  </si>
  <si>
    <t>pag rata 3   710</t>
  </si>
  <si>
    <t>SFr. 16624.40</t>
  </si>
  <si>
    <t>Rata 3   4751</t>
  </si>
  <si>
    <t>pagato rata 1 - 4959</t>
  </si>
  <si>
    <t>pagato rata 2 - 4959.-</t>
  </si>
  <si>
    <t>pagato rata 3 - 4958.-</t>
  </si>
  <si>
    <t>pagato 1. rata 4177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</si>
</sst>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CHF&quot;#,##0.00_);[Red]\(&quot;CHF&quot;#,##0.00\)"/>
    <numFmt numFmtId="44" formatCode="_(&quot;CHF&quot;* #,##0.00_);_(&quot;CHF&quot;* \(#,##0.00\);_(&quot;CHF&quot;* &quot;-&quot;??_);_(@_)"/>
    <numFmt numFmtId="164" formatCode="_ [$SFr.-100C]\ * #,##0.00_ ;_ [$SFr.-100C]\ * \-#,##0.00_ ;_ [$SFr.-100C]\ * &quot;-&quot;??_ ;_ @_ "/>
    <numFmt numFmtId="165" formatCode="&quot;SFr.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44" fontId="3" fillId="2" borderId="1" xfId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4" fontId="4" fillId="0" borderId="1" xfId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indent="1"/>
    </xf>
    <xf numFmtId="44" fontId="4" fillId="0" borderId="1" xfId="1" applyFont="1" applyBorder="1" applyAlignment="1">
      <alignment horizontal="left" indent="1"/>
    </xf>
    <xf numFmtId="164" fontId="4" fillId="0" borderId="1" xfId="0" applyNumberFormat="1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0" applyNumberFormat="1" applyFont="1" applyBorder="1" applyAlignment="1">
      <alignment horizontal="left" indent="1"/>
    </xf>
    <xf numFmtId="0" fontId="4" fillId="0" borderId="0" xfId="0" applyFont="1" applyAlignment="1">
      <alignment horizontal="left" indent="1"/>
    </xf>
    <xf numFmtId="165" fontId="4" fillId="3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44" fontId="4" fillId="0" borderId="0" xfId="1" applyFont="1" applyAlignment="1">
      <alignment horizontal="center"/>
    </xf>
    <xf numFmtId="49" fontId="4" fillId="0" borderId="0" xfId="0" applyNumberFormat="1" applyFont="1" applyAlignment="1">
      <alignment horizontal="center"/>
    </xf>
    <xf numFmtId="165" fontId="4" fillId="4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5" fillId="0" borderId="0" xfId="2" applyAlignment="1">
      <alignment horizontal="center"/>
    </xf>
    <xf numFmtId="0" fontId="5" fillId="0" borderId="1" xfId="2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44" fontId="4" fillId="5" borderId="1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44" fontId="4" fillId="5" borderId="1" xfId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/>
    </xf>
    <xf numFmtId="8" fontId="4" fillId="0" borderId="1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3"/>
  <sheetViews>
    <sheetView tabSelected="1" topLeftCell="A28" zoomScale="69" zoomScaleNormal="69" workbookViewId="0">
      <selection activeCell="B60" sqref="B60:B61"/>
    </sheetView>
  </sheetViews>
  <sheetFormatPr defaultColWidth="9.109375" defaultRowHeight="14.4" x14ac:dyDescent="0.3"/>
  <cols>
    <col min="1" max="1" width="9.109375" style="32"/>
    <col min="2" max="2" width="13.6640625" style="15" customWidth="1"/>
    <col min="3" max="3" width="16" style="15" customWidth="1"/>
    <col min="4" max="4" width="13.5546875" style="34" customWidth="1"/>
    <col min="5" max="5" width="16.6640625" style="15" customWidth="1"/>
    <col min="6" max="6" width="15.44140625" style="29" customWidth="1"/>
    <col min="7" max="7" width="17.6640625" style="29" customWidth="1"/>
    <col min="8" max="8" width="15.44140625" style="35" customWidth="1"/>
    <col min="9" max="9" width="15.88671875" style="29" customWidth="1"/>
    <col min="10" max="10" width="16.77734375" style="15" customWidth="1"/>
    <col min="11" max="11" width="14" style="15" customWidth="1"/>
    <col min="12" max="12" width="26" style="15" customWidth="1"/>
    <col min="13" max="13" width="28.109375" style="15" customWidth="1"/>
    <col min="14" max="14" width="22.44140625" style="15" customWidth="1"/>
    <col min="15" max="15" width="18.109375" style="15" customWidth="1"/>
    <col min="16" max="16" width="36.5546875" style="15" customWidth="1"/>
    <col min="17" max="16384" width="9.109375" style="15"/>
  </cols>
  <sheetData>
    <row r="1" spans="1:16" s="8" customFormat="1" ht="53.25" customHeight="1" x14ac:dyDescent="0.45">
      <c r="A1" s="1" t="s">
        <v>4</v>
      </c>
      <c r="B1" s="1" t="s">
        <v>3</v>
      </c>
      <c r="C1" s="1" t="s">
        <v>2</v>
      </c>
      <c r="D1" s="2" t="s">
        <v>66</v>
      </c>
      <c r="E1" s="1" t="s">
        <v>2</v>
      </c>
      <c r="F1" s="3" t="s">
        <v>1</v>
      </c>
      <c r="G1" s="4" t="s">
        <v>63</v>
      </c>
      <c r="H1" s="5" t="s">
        <v>13</v>
      </c>
      <c r="I1" s="6" t="s">
        <v>10</v>
      </c>
      <c r="J1" s="7"/>
    </row>
    <row r="2" spans="1:16" x14ac:dyDescent="0.3">
      <c r="A2" s="9"/>
      <c r="B2" s="10"/>
      <c r="C2" s="10"/>
      <c r="D2" s="11"/>
      <c r="E2" s="10"/>
      <c r="F2" s="12"/>
      <c r="G2" s="12"/>
      <c r="H2" s="13"/>
      <c r="I2" s="14"/>
      <c r="J2" s="10"/>
    </row>
    <row r="3" spans="1:16" x14ac:dyDescent="0.3">
      <c r="A3" s="9">
        <v>2006</v>
      </c>
      <c r="B3" s="16" t="s">
        <v>6</v>
      </c>
      <c r="C3" s="17">
        <v>39818</v>
      </c>
      <c r="D3" s="18">
        <v>4027.5</v>
      </c>
      <c r="E3" s="19">
        <v>39903</v>
      </c>
      <c r="F3" s="12">
        <v>3566.6</v>
      </c>
      <c r="G3" s="12"/>
      <c r="H3" s="13"/>
      <c r="I3" s="20">
        <v>3566.6</v>
      </c>
      <c r="J3" s="10"/>
      <c r="L3" s="15" t="s">
        <v>30</v>
      </c>
    </row>
    <row r="4" spans="1:16" x14ac:dyDescent="0.3">
      <c r="A4" s="9">
        <v>2007</v>
      </c>
      <c r="B4" s="16" t="s">
        <v>6</v>
      </c>
      <c r="C4" s="17">
        <v>39818</v>
      </c>
      <c r="D4" s="18">
        <v>6515</v>
      </c>
      <c r="E4" s="19">
        <v>39903</v>
      </c>
      <c r="F4" s="12">
        <v>5904</v>
      </c>
      <c r="G4" s="12"/>
      <c r="H4" s="13" t="s">
        <v>16</v>
      </c>
      <c r="I4" s="20">
        <v>5904</v>
      </c>
      <c r="J4" s="10"/>
      <c r="L4" s="15" t="s">
        <v>28</v>
      </c>
    </row>
    <row r="5" spans="1:16" x14ac:dyDescent="0.3">
      <c r="A5" s="10">
        <v>2008</v>
      </c>
      <c r="B5" s="16" t="s">
        <v>6</v>
      </c>
      <c r="C5" s="19">
        <v>40178</v>
      </c>
      <c r="D5" s="18">
        <v>7181</v>
      </c>
      <c r="E5" s="10"/>
      <c r="F5" s="12">
        <v>5365.95</v>
      </c>
      <c r="G5" s="12"/>
      <c r="H5" s="13"/>
      <c r="I5" s="20">
        <v>5365.95</v>
      </c>
      <c r="J5" s="40"/>
      <c r="L5" s="15" t="s">
        <v>55</v>
      </c>
      <c r="M5" s="15" t="s">
        <v>67</v>
      </c>
    </row>
    <row r="6" spans="1:16" x14ac:dyDescent="0.3">
      <c r="A6" s="10">
        <v>2009</v>
      </c>
      <c r="B6" s="16" t="s">
        <v>6</v>
      </c>
      <c r="C6" s="10"/>
      <c r="D6" s="11"/>
      <c r="E6" s="19">
        <v>39903</v>
      </c>
      <c r="F6" s="12">
        <v>6633</v>
      </c>
      <c r="G6" s="12">
        <v>416.9</v>
      </c>
      <c r="H6" s="13" t="s">
        <v>17</v>
      </c>
      <c r="I6" s="20">
        <v>6633</v>
      </c>
      <c r="J6" s="10"/>
      <c r="K6" s="15" t="s">
        <v>15</v>
      </c>
      <c r="L6" s="15" t="s">
        <v>20</v>
      </c>
      <c r="M6" s="15" t="s">
        <v>39</v>
      </c>
      <c r="N6" s="15" t="s">
        <v>41</v>
      </c>
      <c r="O6" s="15" t="s">
        <v>69</v>
      </c>
    </row>
    <row r="7" spans="1:16" x14ac:dyDescent="0.3">
      <c r="A7" s="10">
        <v>2010</v>
      </c>
      <c r="B7" s="16" t="s">
        <v>6</v>
      </c>
      <c r="C7" s="10"/>
      <c r="D7" s="18">
        <v>6510</v>
      </c>
      <c r="E7" s="19"/>
      <c r="F7" s="12"/>
      <c r="G7" s="12">
        <v>1580.7</v>
      </c>
      <c r="H7" s="13"/>
      <c r="I7" s="20">
        <v>8090.7</v>
      </c>
      <c r="J7" s="12"/>
      <c r="K7" s="15" t="s">
        <v>58</v>
      </c>
      <c r="L7" s="15" t="s">
        <v>59</v>
      </c>
      <c r="M7" s="15" t="s">
        <v>60</v>
      </c>
      <c r="N7" s="15" t="s">
        <v>61</v>
      </c>
      <c r="O7" s="61" t="s">
        <v>82</v>
      </c>
      <c r="P7" s="61"/>
    </row>
    <row r="8" spans="1:16" x14ac:dyDescent="0.3">
      <c r="A8" s="10">
        <v>2011</v>
      </c>
      <c r="B8" s="16" t="s">
        <v>6</v>
      </c>
      <c r="C8" s="19">
        <v>40619</v>
      </c>
      <c r="D8" s="18">
        <v>6390</v>
      </c>
      <c r="E8" s="19"/>
      <c r="F8" s="12"/>
      <c r="G8" s="12">
        <v>3299.2</v>
      </c>
      <c r="H8" s="13"/>
      <c r="I8" s="20">
        <v>7559.2</v>
      </c>
      <c r="J8" s="12"/>
      <c r="L8" s="15" t="s">
        <v>74</v>
      </c>
      <c r="M8" s="15" t="s">
        <v>75</v>
      </c>
      <c r="N8" s="15" t="s">
        <v>84</v>
      </c>
      <c r="P8" s="15" t="s">
        <v>83</v>
      </c>
    </row>
    <row r="9" spans="1:16" x14ac:dyDescent="0.3">
      <c r="A9" s="10">
        <v>2012</v>
      </c>
      <c r="B9" s="16" t="s">
        <v>6</v>
      </c>
      <c r="C9" s="19">
        <v>41001</v>
      </c>
      <c r="D9" s="18">
        <v>5292</v>
      </c>
      <c r="E9" s="19"/>
      <c r="F9" s="12"/>
      <c r="G9" s="12">
        <v>3849.9</v>
      </c>
      <c r="H9" s="13"/>
      <c r="I9" s="20">
        <v>9141.9</v>
      </c>
      <c r="J9" s="10"/>
    </row>
    <row r="10" spans="1:16" x14ac:dyDescent="0.3">
      <c r="A10" s="10">
        <v>2013</v>
      </c>
      <c r="B10" s="16" t="s">
        <v>6</v>
      </c>
      <c r="C10" s="19">
        <v>41351</v>
      </c>
      <c r="D10" s="18">
        <v>4533</v>
      </c>
      <c r="E10" s="19"/>
      <c r="F10" s="12"/>
      <c r="G10" s="12">
        <v>3719.25</v>
      </c>
      <c r="H10" s="13"/>
      <c r="I10" s="20">
        <f>SUM(D10:H10)</f>
        <v>8252.25</v>
      </c>
      <c r="J10" s="10"/>
      <c r="L10" s="15" t="s">
        <v>86</v>
      </c>
    </row>
    <row r="11" spans="1:16" x14ac:dyDescent="0.3">
      <c r="A11" s="10">
        <v>2014</v>
      </c>
      <c r="B11" s="16" t="s">
        <v>6</v>
      </c>
      <c r="C11" s="19">
        <v>41690</v>
      </c>
      <c r="D11" s="18">
        <v>6996</v>
      </c>
      <c r="E11" s="19"/>
      <c r="F11" s="12"/>
      <c r="G11" s="12"/>
      <c r="H11" s="13"/>
      <c r="I11" s="20">
        <v>6996</v>
      </c>
      <c r="J11" s="10"/>
    </row>
    <row r="12" spans="1:16" x14ac:dyDescent="0.3">
      <c r="A12" s="10">
        <v>2015</v>
      </c>
      <c r="B12" s="16" t="s">
        <v>6</v>
      </c>
      <c r="C12" s="19">
        <v>42060</v>
      </c>
      <c r="D12" s="18"/>
      <c r="E12" s="19"/>
      <c r="F12" s="12"/>
      <c r="G12" s="12"/>
      <c r="H12" s="13"/>
      <c r="I12" s="20">
        <v>7734</v>
      </c>
      <c r="J12" s="10"/>
      <c r="K12" s="15" t="s">
        <v>91</v>
      </c>
      <c r="L12" s="15" t="s">
        <v>92</v>
      </c>
      <c r="M12" s="15" t="s">
        <v>96</v>
      </c>
      <c r="N12" s="15" t="s">
        <v>98</v>
      </c>
    </row>
    <row r="13" spans="1:16" x14ac:dyDescent="0.3">
      <c r="A13" s="10">
        <v>2016</v>
      </c>
      <c r="B13" s="16" t="s">
        <v>6</v>
      </c>
      <c r="C13" s="19">
        <v>42409</v>
      </c>
      <c r="D13" s="18"/>
      <c r="E13" s="19"/>
      <c r="F13" s="12">
        <v>5397</v>
      </c>
      <c r="G13" s="12"/>
      <c r="H13" s="13"/>
      <c r="I13" s="20">
        <v>5397</v>
      </c>
      <c r="J13" s="10"/>
    </row>
    <row r="14" spans="1:16" x14ac:dyDescent="0.3">
      <c r="A14" s="10">
        <v>2017</v>
      </c>
      <c r="B14" s="16" t="s">
        <v>6</v>
      </c>
      <c r="C14" s="19">
        <v>42812</v>
      </c>
      <c r="D14" s="18">
        <v>5382</v>
      </c>
      <c r="E14" s="19"/>
      <c r="F14" s="12"/>
      <c r="G14" s="12">
        <v>2013.95</v>
      </c>
      <c r="H14" s="13"/>
      <c r="I14" s="20">
        <f>SUM(D14:H14)</f>
        <v>7395.95</v>
      </c>
      <c r="J14" s="10"/>
      <c r="K14" s="39"/>
    </row>
    <row r="15" spans="1:16" x14ac:dyDescent="0.3">
      <c r="A15" s="10">
        <v>2018</v>
      </c>
      <c r="B15" s="38" t="s">
        <v>107</v>
      </c>
      <c r="C15" s="19">
        <v>43190</v>
      </c>
      <c r="D15" s="18">
        <v>4958</v>
      </c>
      <c r="E15" s="19"/>
      <c r="F15" s="12"/>
      <c r="G15" s="12">
        <v>3336.8</v>
      </c>
      <c r="H15" s="13"/>
      <c r="I15" s="41">
        <f>SUM(D15:G15)</f>
        <v>8294.7999999999993</v>
      </c>
      <c r="J15" s="10"/>
    </row>
    <row r="16" spans="1:16" x14ac:dyDescent="0.3">
      <c r="A16" s="10">
        <v>2019</v>
      </c>
      <c r="B16" s="38" t="s">
        <v>107</v>
      </c>
      <c r="C16" s="19">
        <v>43545</v>
      </c>
      <c r="D16" s="18">
        <v>4958</v>
      </c>
      <c r="E16" s="19"/>
      <c r="F16" s="12"/>
      <c r="G16" s="24">
        <v>3874</v>
      </c>
      <c r="H16" s="13"/>
      <c r="I16" s="20">
        <f>SUM(D16:H16)</f>
        <v>8832</v>
      </c>
      <c r="J16" s="10"/>
    </row>
    <row r="17" spans="1:16" x14ac:dyDescent="0.3">
      <c r="A17" s="10">
        <v>2020</v>
      </c>
      <c r="B17" s="38" t="s">
        <v>107</v>
      </c>
      <c r="C17" s="19">
        <v>43921</v>
      </c>
      <c r="D17" s="18"/>
      <c r="E17" s="19"/>
      <c r="F17" s="12">
        <v>15836.55</v>
      </c>
      <c r="G17" s="12"/>
      <c r="H17" s="13"/>
      <c r="I17" s="20">
        <v>15836.55</v>
      </c>
      <c r="J17" s="10"/>
      <c r="L17" s="43" t="s">
        <v>109</v>
      </c>
      <c r="M17" s="43" t="s">
        <v>111</v>
      </c>
      <c r="N17" s="43" t="s">
        <v>113</v>
      </c>
      <c r="O17" s="43" t="s">
        <v>118</v>
      </c>
    </row>
    <row r="18" spans="1:16" x14ac:dyDescent="0.3">
      <c r="A18" s="10">
        <v>2021</v>
      </c>
      <c r="B18" s="38" t="s">
        <v>107</v>
      </c>
      <c r="C18" s="19">
        <v>44287</v>
      </c>
      <c r="D18" s="18"/>
      <c r="E18" s="19"/>
      <c r="F18" s="12">
        <v>7950</v>
      </c>
      <c r="G18" s="12"/>
      <c r="H18" s="13"/>
      <c r="I18" s="20">
        <v>7950</v>
      </c>
      <c r="J18" s="10"/>
      <c r="L18" s="43"/>
      <c r="M18" s="43"/>
      <c r="N18" s="43"/>
    </row>
    <row r="19" spans="1:16" x14ac:dyDescent="0.3">
      <c r="A19" s="10">
        <v>2022</v>
      </c>
      <c r="B19" s="38" t="s">
        <v>107</v>
      </c>
      <c r="C19" s="19">
        <v>44687</v>
      </c>
      <c r="D19" s="18"/>
      <c r="E19" s="19"/>
      <c r="F19" s="12"/>
      <c r="G19" s="12"/>
      <c r="H19" s="13"/>
      <c r="I19" s="20">
        <v>14253</v>
      </c>
      <c r="J19" s="10"/>
      <c r="L19" s="43" t="s">
        <v>120</v>
      </c>
      <c r="M19" s="43" t="s">
        <v>122</v>
      </c>
      <c r="N19" s="43" t="s">
        <v>126</v>
      </c>
    </row>
    <row r="20" spans="1:16" x14ac:dyDescent="0.3">
      <c r="A20" s="10">
        <v>2023</v>
      </c>
      <c r="B20" s="38" t="s">
        <v>107</v>
      </c>
      <c r="C20" s="19"/>
      <c r="D20" s="18"/>
      <c r="E20" s="19"/>
      <c r="F20" s="12"/>
      <c r="G20" s="12"/>
      <c r="H20" s="13"/>
      <c r="I20" s="20">
        <v>14876</v>
      </c>
      <c r="J20" s="10"/>
      <c r="L20" s="43" t="s">
        <v>127</v>
      </c>
      <c r="M20" s="43" t="s">
        <v>128</v>
      </c>
      <c r="N20" s="43" t="s">
        <v>129</v>
      </c>
    </row>
    <row r="21" spans="1:16" x14ac:dyDescent="0.3">
      <c r="A21" s="10">
        <v>2024</v>
      </c>
      <c r="B21" s="38" t="s">
        <v>107</v>
      </c>
      <c r="C21" s="19"/>
      <c r="D21" s="18"/>
      <c r="E21" s="19"/>
      <c r="F21" s="12"/>
      <c r="G21" s="12"/>
      <c r="H21" s="13"/>
      <c r="I21" s="20">
        <v>12530</v>
      </c>
      <c r="J21" s="10"/>
      <c r="L21" s="43" t="s">
        <v>130</v>
      </c>
      <c r="M21" s="43">
        <v>4177</v>
      </c>
      <c r="N21" s="43">
        <v>4176</v>
      </c>
    </row>
    <row r="22" spans="1:16" s="27" customFormat="1" x14ac:dyDescent="0.3">
      <c r="A22" s="22"/>
      <c r="B22" s="22"/>
      <c r="C22" s="22"/>
      <c r="D22" s="23"/>
      <c r="E22" s="22"/>
      <c r="F22" s="24"/>
      <c r="G22" s="24"/>
      <c r="H22" s="25"/>
      <c r="I22" s="26"/>
      <c r="J22" s="22"/>
      <c r="P22" s="15"/>
    </row>
    <row r="23" spans="1:16" x14ac:dyDescent="0.3">
      <c r="A23" s="9">
        <v>2006</v>
      </c>
      <c r="B23" s="9" t="s">
        <v>0</v>
      </c>
      <c r="C23" s="17">
        <v>39844</v>
      </c>
      <c r="D23" s="18">
        <v>4781.45</v>
      </c>
      <c r="E23" s="19">
        <v>39903</v>
      </c>
      <c r="F23" s="12">
        <v>4112.75</v>
      </c>
      <c r="G23" s="12"/>
      <c r="H23" s="13"/>
      <c r="I23" s="20">
        <v>4112.75</v>
      </c>
      <c r="J23" s="10"/>
      <c r="K23" s="15" t="s">
        <v>21</v>
      </c>
      <c r="L23" s="15" t="s">
        <v>27</v>
      </c>
    </row>
    <row r="24" spans="1:16" x14ac:dyDescent="0.3">
      <c r="A24" s="9">
        <v>2007</v>
      </c>
      <c r="B24" s="9" t="s">
        <v>0</v>
      </c>
      <c r="C24" s="17">
        <v>39844</v>
      </c>
      <c r="D24" s="18">
        <v>7942.75</v>
      </c>
      <c r="E24" s="19">
        <v>39903</v>
      </c>
      <c r="F24" s="12">
        <v>7209.75</v>
      </c>
      <c r="G24" s="12"/>
      <c r="H24" s="13"/>
      <c r="I24" s="20">
        <v>7209.75</v>
      </c>
      <c r="J24" s="10"/>
      <c r="K24" s="15" t="s">
        <v>23</v>
      </c>
      <c r="L24" s="15" t="s">
        <v>29</v>
      </c>
      <c r="M24" s="15" t="s">
        <v>31</v>
      </c>
      <c r="N24" s="15" t="s">
        <v>32</v>
      </c>
      <c r="O24" s="15" t="s">
        <v>33</v>
      </c>
    </row>
    <row r="25" spans="1:16" x14ac:dyDescent="0.3">
      <c r="A25" s="10">
        <v>2008</v>
      </c>
      <c r="B25" s="9" t="s">
        <v>0</v>
      </c>
      <c r="C25" s="19">
        <v>40178</v>
      </c>
      <c r="D25" s="18">
        <v>8300.9500000000007</v>
      </c>
      <c r="E25" s="10"/>
      <c r="F25" s="12"/>
      <c r="G25" s="12"/>
      <c r="H25" s="13"/>
      <c r="I25" s="20">
        <v>8300.9500000000007</v>
      </c>
      <c r="J25" s="10"/>
      <c r="K25" s="15" t="s">
        <v>42</v>
      </c>
      <c r="L25" s="15" t="s">
        <v>46</v>
      </c>
      <c r="M25" s="15" t="s">
        <v>43</v>
      </c>
      <c r="N25" s="15" t="s">
        <v>47</v>
      </c>
      <c r="O25" s="15" t="s">
        <v>48</v>
      </c>
      <c r="P25" s="15" t="s">
        <v>50</v>
      </c>
    </row>
    <row r="26" spans="1:16" x14ac:dyDescent="0.3">
      <c r="A26" s="10">
        <v>2009</v>
      </c>
      <c r="B26" s="9" t="s">
        <v>0</v>
      </c>
      <c r="C26" s="19">
        <v>39933</v>
      </c>
      <c r="D26" s="11"/>
      <c r="E26" s="10"/>
      <c r="F26" s="12">
        <v>7575</v>
      </c>
      <c r="G26" s="12"/>
      <c r="H26" s="13" t="s">
        <v>18</v>
      </c>
      <c r="I26" s="20">
        <v>7575</v>
      </c>
      <c r="J26" s="10"/>
      <c r="K26" s="15" t="s">
        <v>14</v>
      </c>
      <c r="L26" s="15" t="s">
        <v>19</v>
      </c>
      <c r="M26" s="15" t="s">
        <v>44</v>
      </c>
      <c r="N26" s="15" t="s">
        <v>36</v>
      </c>
    </row>
    <row r="27" spans="1:16" x14ac:dyDescent="0.3">
      <c r="A27" s="10">
        <v>2010</v>
      </c>
      <c r="B27" s="9" t="s">
        <v>0</v>
      </c>
      <c r="C27" s="19"/>
      <c r="D27" s="11"/>
      <c r="E27" s="10"/>
      <c r="F27" s="12">
        <v>5058</v>
      </c>
      <c r="G27" s="12">
        <v>2147.6</v>
      </c>
      <c r="H27" s="13"/>
      <c r="I27" s="20">
        <f>SUM(F27:H27)</f>
        <v>7205.6</v>
      </c>
      <c r="J27" s="10"/>
      <c r="K27" s="15" t="s">
        <v>53</v>
      </c>
      <c r="L27" s="15" t="s">
        <v>54</v>
      </c>
      <c r="M27" s="15" t="s">
        <v>56</v>
      </c>
      <c r="N27" s="15" t="s">
        <v>57</v>
      </c>
    </row>
    <row r="28" spans="1:16" x14ac:dyDescent="0.3">
      <c r="A28" s="10">
        <v>2011</v>
      </c>
      <c r="B28" s="9" t="s">
        <v>0</v>
      </c>
      <c r="C28" s="19">
        <v>40663</v>
      </c>
      <c r="D28" s="18">
        <v>7101</v>
      </c>
      <c r="E28" s="10"/>
      <c r="F28" s="12"/>
      <c r="G28" s="12">
        <v>3905.1</v>
      </c>
      <c r="H28" s="13"/>
      <c r="I28" s="20">
        <v>8639.1</v>
      </c>
      <c r="J28" s="12"/>
      <c r="L28" s="15" t="s">
        <v>73</v>
      </c>
      <c r="M28" s="15" t="s">
        <v>72</v>
      </c>
    </row>
    <row r="29" spans="1:16" x14ac:dyDescent="0.3">
      <c r="A29" s="10">
        <v>2012</v>
      </c>
      <c r="B29" s="9" t="s">
        <v>0</v>
      </c>
      <c r="C29" s="10"/>
      <c r="D29" s="18">
        <v>5384.85</v>
      </c>
      <c r="E29" s="28"/>
      <c r="F29" s="12"/>
      <c r="G29" s="12">
        <v>5027.3500000000004</v>
      </c>
      <c r="H29" s="13"/>
      <c r="I29" s="20">
        <f>SUM(D29:G29)</f>
        <v>10412.200000000001</v>
      </c>
      <c r="J29" s="10"/>
      <c r="L29" s="15" t="s">
        <v>86</v>
      </c>
    </row>
    <row r="30" spans="1:16" x14ac:dyDescent="0.3">
      <c r="A30" s="10">
        <v>2013</v>
      </c>
      <c r="B30" s="9" t="s">
        <v>0</v>
      </c>
      <c r="C30" s="10"/>
      <c r="D30" s="11"/>
      <c r="E30" s="10"/>
      <c r="F30" s="12"/>
      <c r="G30" s="12"/>
      <c r="H30" s="13"/>
      <c r="I30" s="20">
        <v>11055.35</v>
      </c>
      <c r="J30" s="10"/>
      <c r="K30" s="15" t="s">
        <v>80</v>
      </c>
      <c r="L30" s="15" t="s">
        <v>79</v>
      </c>
      <c r="M30" s="15" t="s">
        <v>81</v>
      </c>
      <c r="N30" s="15" t="s">
        <v>85</v>
      </c>
      <c r="O30" s="15" t="s">
        <v>93</v>
      </c>
      <c r="P30" s="15" t="s">
        <v>95</v>
      </c>
    </row>
    <row r="31" spans="1:16" x14ac:dyDescent="0.3">
      <c r="A31" s="10">
        <v>2014</v>
      </c>
      <c r="B31" s="9" t="s">
        <v>0</v>
      </c>
      <c r="C31" s="19"/>
      <c r="D31" s="11"/>
      <c r="E31" s="10"/>
      <c r="F31" s="12"/>
      <c r="G31" s="12"/>
      <c r="H31" s="13"/>
      <c r="I31" s="20">
        <v>9456</v>
      </c>
      <c r="J31" s="10"/>
      <c r="K31" s="15" t="s">
        <v>87</v>
      </c>
      <c r="L31" s="15" t="s">
        <v>89</v>
      </c>
      <c r="M31" s="15" t="s">
        <v>88</v>
      </c>
      <c r="N31" s="15" t="s">
        <v>90</v>
      </c>
    </row>
    <row r="32" spans="1:16" x14ac:dyDescent="0.3">
      <c r="A32" s="10">
        <v>2015</v>
      </c>
      <c r="B32" s="9" t="s">
        <v>0</v>
      </c>
      <c r="C32" s="19"/>
      <c r="D32" s="11"/>
      <c r="E32" s="10"/>
      <c r="F32" s="12"/>
      <c r="G32" s="12"/>
      <c r="H32" s="13"/>
      <c r="I32" s="20">
        <v>9927</v>
      </c>
      <c r="J32" s="10"/>
      <c r="K32" s="15" t="s">
        <v>42</v>
      </c>
      <c r="L32" s="15" t="s">
        <v>94</v>
      </c>
      <c r="M32" s="15" t="s">
        <v>97</v>
      </c>
      <c r="N32" s="15" t="s">
        <v>99</v>
      </c>
      <c r="P32" s="15" t="s">
        <v>104</v>
      </c>
    </row>
    <row r="33" spans="1:20" x14ac:dyDescent="0.3">
      <c r="A33" s="10">
        <v>2016</v>
      </c>
      <c r="B33" s="9" t="s">
        <v>0</v>
      </c>
      <c r="C33" s="19"/>
      <c r="D33" s="11">
        <v>5919</v>
      </c>
      <c r="E33" s="10"/>
      <c r="F33" s="12"/>
      <c r="G33" s="12"/>
      <c r="H33" s="13"/>
      <c r="I33" s="20">
        <v>5919</v>
      </c>
      <c r="J33" s="10"/>
      <c r="P33" s="15" t="s">
        <v>105</v>
      </c>
    </row>
    <row r="34" spans="1:20" x14ac:dyDescent="0.3">
      <c r="A34" s="10">
        <v>2017</v>
      </c>
      <c r="B34" s="9" t="s">
        <v>0</v>
      </c>
      <c r="C34" s="19"/>
      <c r="D34" s="11">
        <v>5871</v>
      </c>
      <c r="E34" s="10"/>
      <c r="F34" s="12"/>
      <c r="G34" s="12"/>
      <c r="H34" s="13"/>
      <c r="I34" s="20">
        <v>5871</v>
      </c>
      <c r="J34" s="10"/>
    </row>
    <row r="35" spans="1:20" x14ac:dyDescent="0.3">
      <c r="A35" s="10">
        <v>2018</v>
      </c>
      <c r="B35" s="9" t="s">
        <v>0</v>
      </c>
      <c r="C35" s="19">
        <v>43220</v>
      </c>
      <c r="D35" s="11">
        <v>4677</v>
      </c>
      <c r="E35" s="10"/>
      <c r="F35" s="12"/>
      <c r="G35" s="12">
        <v>2246.9499999999998</v>
      </c>
      <c r="H35" s="13"/>
      <c r="I35" s="20">
        <f>SUM(D35:G35)</f>
        <v>6923.95</v>
      </c>
      <c r="J35" s="10"/>
    </row>
    <row r="36" spans="1:20" x14ac:dyDescent="0.3">
      <c r="A36" s="10">
        <v>2019</v>
      </c>
      <c r="B36" s="9" t="s">
        <v>0</v>
      </c>
      <c r="C36" s="19">
        <v>43585</v>
      </c>
      <c r="D36" s="11">
        <v>5832</v>
      </c>
      <c r="E36" s="10"/>
      <c r="F36" s="12"/>
      <c r="G36" s="12">
        <v>2535</v>
      </c>
      <c r="H36" s="13"/>
      <c r="I36" s="20">
        <f>SUM(D36:G36)</f>
        <v>8367</v>
      </c>
      <c r="J36" s="10"/>
    </row>
    <row r="37" spans="1:20" x14ac:dyDescent="0.3">
      <c r="A37" s="10">
        <v>2020</v>
      </c>
      <c r="B37" s="9" t="s">
        <v>0</v>
      </c>
      <c r="C37" s="19">
        <v>43956</v>
      </c>
      <c r="D37" s="11"/>
      <c r="E37" s="10"/>
      <c r="F37" s="12"/>
      <c r="G37" s="12"/>
      <c r="H37" s="13"/>
      <c r="I37" s="20">
        <v>6231</v>
      </c>
      <c r="J37" s="10"/>
      <c r="L37" s="43" t="s">
        <v>110</v>
      </c>
      <c r="M37" s="43" t="s">
        <v>112</v>
      </c>
      <c r="N37" s="43" t="s">
        <v>114</v>
      </c>
    </row>
    <row r="38" spans="1:20" x14ac:dyDescent="0.3">
      <c r="A38" s="10">
        <v>2021</v>
      </c>
      <c r="B38" s="9" t="s">
        <v>0</v>
      </c>
      <c r="C38" s="19">
        <v>44316</v>
      </c>
      <c r="D38" s="59"/>
      <c r="E38" s="10"/>
      <c r="F38" s="12"/>
      <c r="G38" s="12">
        <v>2510</v>
      </c>
      <c r="H38" s="13"/>
      <c r="I38" s="41" t="s">
        <v>125</v>
      </c>
      <c r="J38" s="10"/>
      <c r="L38" s="43" t="s">
        <v>116</v>
      </c>
      <c r="M38" s="43" t="s">
        <v>117</v>
      </c>
      <c r="N38" s="43" t="s">
        <v>119</v>
      </c>
    </row>
    <row r="39" spans="1:20" x14ac:dyDescent="0.3">
      <c r="A39" s="10">
        <v>2022</v>
      </c>
      <c r="B39" s="9" t="s">
        <v>0</v>
      </c>
      <c r="C39" s="19"/>
      <c r="D39" s="11">
        <v>2130</v>
      </c>
      <c r="E39" s="10"/>
      <c r="F39" s="12"/>
      <c r="G39" s="12"/>
      <c r="H39" s="13"/>
      <c r="I39" s="20">
        <v>710</v>
      </c>
      <c r="J39" s="10"/>
      <c r="L39" s="43" t="s">
        <v>121</v>
      </c>
      <c r="M39" s="43" t="s">
        <v>123</v>
      </c>
      <c r="N39" s="43" t="s">
        <v>124</v>
      </c>
    </row>
    <row r="40" spans="1:20" x14ac:dyDescent="0.3">
      <c r="A40" s="10">
        <v>2023</v>
      </c>
      <c r="B40" s="9" t="s">
        <v>0</v>
      </c>
      <c r="C40" s="19"/>
      <c r="D40" s="11"/>
      <c r="E40" s="10"/>
      <c r="F40" s="12"/>
      <c r="G40" s="12"/>
      <c r="H40" s="13"/>
      <c r="I40" s="20"/>
      <c r="J40" s="10"/>
      <c r="L40" s="43"/>
      <c r="M40" s="43"/>
      <c r="N40" s="43"/>
    </row>
    <row r="41" spans="1:20" x14ac:dyDescent="0.3">
      <c r="A41" s="10">
        <v>2024</v>
      </c>
      <c r="B41" s="9" t="s">
        <v>0</v>
      </c>
      <c r="C41" s="19"/>
      <c r="D41" s="11"/>
      <c r="E41" s="10"/>
      <c r="F41" s="12"/>
      <c r="G41" s="12"/>
      <c r="H41" s="13"/>
      <c r="I41" s="20"/>
      <c r="J41" s="10"/>
      <c r="L41" s="43"/>
      <c r="M41" s="43"/>
      <c r="N41" s="43"/>
    </row>
    <row r="42" spans="1:20" x14ac:dyDescent="0.3">
      <c r="A42" s="10"/>
      <c r="B42" s="10"/>
      <c r="C42" s="10"/>
      <c r="D42" s="11"/>
      <c r="E42" s="10"/>
      <c r="F42" s="12"/>
      <c r="G42" s="12"/>
      <c r="H42" s="13"/>
      <c r="I42" s="21"/>
      <c r="J42" s="10"/>
    </row>
    <row r="43" spans="1:20" x14ac:dyDescent="0.3">
      <c r="A43" s="9">
        <v>2006</v>
      </c>
      <c r="B43" s="9" t="s">
        <v>5</v>
      </c>
      <c r="C43" s="17">
        <v>39844</v>
      </c>
      <c r="D43" s="18">
        <v>2280.0500000000002</v>
      </c>
      <c r="E43" s="19">
        <v>39903</v>
      </c>
      <c r="F43" s="12">
        <v>1937.95</v>
      </c>
      <c r="G43" s="12"/>
      <c r="H43" s="13"/>
      <c r="I43" s="20">
        <v>1937.95</v>
      </c>
      <c r="J43" s="10"/>
      <c r="K43" s="15" t="s">
        <v>22</v>
      </c>
      <c r="L43" s="15" t="s">
        <v>26</v>
      </c>
      <c r="M43" s="29"/>
    </row>
    <row r="44" spans="1:20" x14ac:dyDescent="0.3">
      <c r="A44" s="9">
        <v>2007</v>
      </c>
      <c r="B44" s="9" t="s">
        <v>5</v>
      </c>
      <c r="C44" s="17">
        <v>39844</v>
      </c>
      <c r="D44" s="18">
        <v>4763.95</v>
      </c>
      <c r="E44" s="19">
        <v>39873</v>
      </c>
      <c r="F44" s="12">
        <v>3504.95</v>
      </c>
      <c r="G44" s="12"/>
      <c r="H44" s="13" t="s">
        <v>34</v>
      </c>
      <c r="I44" s="20">
        <v>3504.95</v>
      </c>
      <c r="J44" s="10"/>
      <c r="K44" s="15" t="s">
        <v>21</v>
      </c>
      <c r="L44" s="15" t="s">
        <v>35</v>
      </c>
      <c r="M44" s="15" t="s">
        <v>37</v>
      </c>
    </row>
    <row r="45" spans="1:20" x14ac:dyDescent="0.3">
      <c r="A45" s="9">
        <v>2008</v>
      </c>
      <c r="B45" s="9" t="s">
        <v>5</v>
      </c>
      <c r="D45" s="18"/>
      <c r="E45" s="17">
        <v>39873</v>
      </c>
      <c r="F45" s="12">
        <v>4815</v>
      </c>
      <c r="G45" s="12"/>
      <c r="H45" s="13"/>
      <c r="I45" s="20">
        <v>4815</v>
      </c>
      <c r="J45" s="10"/>
      <c r="K45" s="15" t="s">
        <v>24</v>
      </c>
      <c r="L45" s="15" t="s">
        <v>25</v>
      </c>
      <c r="M45" s="15" t="s">
        <v>38</v>
      </c>
      <c r="N45" s="15" t="s">
        <v>40</v>
      </c>
      <c r="O45" s="60" t="s">
        <v>51</v>
      </c>
      <c r="P45" s="60"/>
      <c r="Q45" s="60"/>
      <c r="R45" s="60" t="s">
        <v>65</v>
      </c>
      <c r="S45" s="60"/>
      <c r="T45" s="60"/>
    </row>
    <row r="46" spans="1:20" x14ac:dyDescent="0.3">
      <c r="A46" s="9">
        <v>2009</v>
      </c>
      <c r="B46" s="9" t="s">
        <v>5</v>
      </c>
      <c r="C46" s="9"/>
      <c r="D46" s="18">
        <v>2867.05</v>
      </c>
      <c r="E46" s="19">
        <v>40482</v>
      </c>
      <c r="F46" s="12"/>
      <c r="G46" s="12"/>
      <c r="H46" s="13"/>
      <c r="I46" s="20">
        <v>2867.05</v>
      </c>
      <c r="J46" s="10"/>
      <c r="L46" s="15" t="s">
        <v>45</v>
      </c>
      <c r="M46" s="15" t="s">
        <v>64</v>
      </c>
      <c r="N46" s="29"/>
      <c r="P46" s="15" t="s">
        <v>70</v>
      </c>
    </row>
    <row r="47" spans="1:20" x14ac:dyDescent="0.3">
      <c r="A47" s="9">
        <v>2010</v>
      </c>
      <c r="B47" s="9" t="s">
        <v>5</v>
      </c>
      <c r="C47" s="17">
        <v>40595</v>
      </c>
      <c r="D47" s="18">
        <v>2519.25</v>
      </c>
      <c r="E47" s="10"/>
      <c r="F47" s="12"/>
      <c r="G47" s="12">
        <v>371</v>
      </c>
      <c r="H47" s="13"/>
      <c r="I47" s="20">
        <f>SUM(D47:H47)</f>
        <v>2890.25</v>
      </c>
      <c r="J47" s="10"/>
      <c r="N47" s="29"/>
    </row>
    <row r="48" spans="1:20" x14ac:dyDescent="0.3">
      <c r="A48" s="9">
        <v>2011</v>
      </c>
      <c r="B48" s="9" t="s">
        <v>5</v>
      </c>
      <c r="C48" s="17"/>
      <c r="D48" s="18"/>
      <c r="E48" s="10"/>
      <c r="F48" s="12">
        <v>1699</v>
      </c>
      <c r="G48" s="12">
        <v>1344.95</v>
      </c>
      <c r="H48" s="13"/>
      <c r="I48" s="20">
        <f>SUM(F48:G48)</f>
        <v>3043.95</v>
      </c>
      <c r="J48" s="10"/>
      <c r="N48" s="29"/>
    </row>
    <row r="49" spans="1:16" x14ac:dyDescent="0.3">
      <c r="A49" s="9">
        <v>2012</v>
      </c>
      <c r="B49" s="9" t="s">
        <v>5</v>
      </c>
      <c r="C49" s="17">
        <v>41331</v>
      </c>
      <c r="D49" s="18">
        <v>1762.25</v>
      </c>
      <c r="E49" s="10"/>
      <c r="F49" s="12"/>
      <c r="G49" s="12">
        <v>2065.9499999999998</v>
      </c>
      <c r="H49" s="13"/>
      <c r="I49" s="20">
        <v>3864.95</v>
      </c>
      <c r="J49" s="10"/>
      <c r="N49" s="29"/>
    </row>
    <row r="50" spans="1:16" x14ac:dyDescent="0.3">
      <c r="A50" s="9">
        <v>2013</v>
      </c>
      <c r="B50" s="9" t="s">
        <v>5</v>
      </c>
      <c r="C50" s="17">
        <v>41698</v>
      </c>
      <c r="D50" s="18">
        <v>3478</v>
      </c>
      <c r="E50" s="10"/>
      <c r="F50" s="12"/>
      <c r="G50" s="12">
        <v>981</v>
      </c>
      <c r="H50" s="13"/>
      <c r="I50" s="20">
        <f>SUM(D50:G50)</f>
        <v>4459</v>
      </c>
      <c r="J50" s="10"/>
      <c r="N50" s="29"/>
    </row>
    <row r="51" spans="1:16" x14ac:dyDescent="0.3">
      <c r="A51" s="9">
        <v>2014</v>
      </c>
      <c r="B51" s="9" t="s">
        <v>5</v>
      </c>
      <c r="C51" s="17">
        <v>42063</v>
      </c>
      <c r="D51" s="18">
        <v>3802</v>
      </c>
      <c r="E51" s="10"/>
      <c r="F51" s="12"/>
      <c r="G51" s="12"/>
      <c r="H51" s="13"/>
      <c r="I51" s="20">
        <v>3802</v>
      </c>
      <c r="J51" s="10"/>
      <c r="N51" s="29"/>
    </row>
    <row r="52" spans="1:16" x14ac:dyDescent="0.3">
      <c r="A52" s="9">
        <v>2015</v>
      </c>
      <c r="B52" s="9" t="s">
        <v>5</v>
      </c>
      <c r="C52" s="17">
        <v>42429</v>
      </c>
      <c r="D52" s="18">
        <v>1530.95</v>
      </c>
      <c r="E52" s="10"/>
      <c r="F52" s="12"/>
      <c r="G52" s="12">
        <v>159</v>
      </c>
      <c r="H52" s="13"/>
      <c r="I52" s="20">
        <v>1723.95</v>
      </c>
      <c r="J52" s="10"/>
      <c r="N52" s="29"/>
      <c r="O52" s="15">
        <v>2578</v>
      </c>
    </row>
    <row r="53" spans="1:16" x14ac:dyDescent="0.3">
      <c r="A53" s="9">
        <v>2016</v>
      </c>
      <c r="B53" s="9" t="s">
        <v>5</v>
      </c>
      <c r="C53" s="17">
        <v>42789</v>
      </c>
      <c r="D53" s="18">
        <v>1550</v>
      </c>
      <c r="E53" s="10"/>
      <c r="F53" s="12"/>
      <c r="G53" s="12"/>
      <c r="H53" s="13"/>
      <c r="I53" s="20">
        <v>1550</v>
      </c>
      <c r="J53" s="10"/>
      <c r="N53" s="29"/>
      <c r="P53" s="15" t="s">
        <v>106</v>
      </c>
    </row>
    <row r="54" spans="1:16" x14ac:dyDescent="0.3">
      <c r="A54" s="9">
        <v>2017</v>
      </c>
      <c r="B54" s="9" t="s">
        <v>5</v>
      </c>
      <c r="C54" s="17">
        <v>43159</v>
      </c>
      <c r="D54" s="18">
        <v>1266</v>
      </c>
      <c r="E54" s="10"/>
      <c r="F54" s="12"/>
      <c r="G54" s="12"/>
      <c r="H54" s="13"/>
      <c r="I54" s="20">
        <v>1266</v>
      </c>
      <c r="J54" s="10"/>
      <c r="N54" s="29"/>
    </row>
    <row r="55" spans="1:16" x14ac:dyDescent="0.3">
      <c r="A55" s="9">
        <v>2018</v>
      </c>
      <c r="B55" s="9" t="s">
        <v>5</v>
      </c>
      <c r="C55" s="17">
        <v>43524</v>
      </c>
      <c r="D55" s="18">
        <v>2064</v>
      </c>
      <c r="E55" s="10"/>
      <c r="F55" s="12"/>
      <c r="G55" s="12">
        <v>506</v>
      </c>
      <c r="H55" s="13"/>
      <c r="I55" s="41">
        <f>SUM(D55:G55)</f>
        <v>2570</v>
      </c>
      <c r="J55" s="10"/>
      <c r="N55" s="29"/>
    </row>
    <row r="56" spans="1:16" x14ac:dyDescent="0.3">
      <c r="A56" s="9">
        <v>2019</v>
      </c>
      <c r="B56" s="9" t="s">
        <v>5</v>
      </c>
      <c r="C56" s="42" t="s">
        <v>108</v>
      </c>
      <c r="D56" s="18">
        <v>2313</v>
      </c>
      <c r="E56" s="10"/>
      <c r="F56" s="12"/>
      <c r="G56" s="12"/>
      <c r="H56" s="13"/>
      <c r="I56" s="20">
        <f>SUM(D56:H56)</f>
        <v>2313</v>
      </c>
      <c r="J56" s="10"/>
      <c r="L56" s="43" t="s">
        <v>115</v>
      </c>
      <c r="N56" s="29"/>
    </row>
    <row r="57" spans="1:16" x14ac:dyDescent="0.3">
      <c r="A57" s="9">
        <v>2020</v>
      </c>
      <c r="B57" s="9" t="s">
        <v>5</v>
      </c>
      <c r="C57" s="42">
        <v>44255</v>
      </c>
      <c r="D57" s="18">
        <v>1901</v>
      </c>
      <c r="E57" s="10"/>
      <c r="F57" s="12">
        <v>5681.9</v>
      </c>
      <c r="G57" s="12"/>
      <c r="H57" s="13"/>
      <c r="I57" s="20">
        <v>7582.9</v>
      </c>
      <c r="J57" s="10"/>
      <c r="L57" s="43"/>
      <c r="N57" s="29"/>
    </row>
    <row r="58" spans="1:16" x14ac:dyDescent="0.3">
      <c r="A58" s="9">
        <v>2021</v>
      </c>
      <c r="B58" s="9" t="s">
        <v>5</v>
      </c>
      <c r="C58" s="42">
        <v>44659</v>
      </c>
      <c r="D58" s="18"/>
      <c r="E58" s="10"/>
      <c r="F58" s="12">
        <v>6824</v>
      </c>
      <c r="G58" s="12">
        <v>1344.05</v>
      </c>
      <c r="H58" s="13"/>
      <c r="I58" s="20">
        <v>8168.05</v>
      </c>
      <c r="J58" s="10"/>
      <c r="L58" s="43"/>
      <c r="N58" s="29"/>
    </row>
    <row r="59" spans="1:16" x14ac:dyDescent="0.3">
      <c r="A59" s="9">
        <v>2022</v>
      </c>
      <c r="B59" s="9" t="s">
        <v>5</v>
      </c>
      <c r="C59" s="42">
        <v>44978</v>
      </c>
      <c r="D59" s="18"/>
      <c r="E59" s="10"/>
      <c r="F59" s="12">
        <v>6942</v>
      </c>
      <c r="G59" s="12"/>
      <c r="H59" s="13"/>
      <c r="I59" s="20"/>
      <c r="J59" s="10"/>
      <c r="L59" s="43"/>
      <c r="N59" s="29"/>
    </row>
    <row r="60" spans="1:16" x14ac:dyDescent="0.3">
      <c r="A60" s="9">
        <v>2023</v>
      </c>
      <c r="B60" s="9" t="s">
        <v>5</v>
      </c>
      <c r="C60" s="42">
        <v>45351</v>
      </c>
      <c r="D60" s="18"/>
      <c r="E60" s="10"/>
      <c r="F60" s="12">
        <v>4788</v>
      </c>
      <c r="G60" s="12"/>
      <c r="H60" s="13"/>
      <c r="I60" s="20">
        <v>4788</v>
      </c>
      <c r="J60" s="10"/>
      <c r="L60" s="43"/>
      <c r="N60" s="29"/>
    </row>
    <row r="61" spans="1:16" x14ac:dyDescent="0.3">
      <c r="A61" s="9">
        <v>2024</v>
      </c>
      <c r="B61" s="9" t="s">
        <v>5</v>
      </c>
      <c r="C61" s="42"/>
      <c r="D61" s="18"/>
      <c r="E61" s="10"/>
      <c r="F61" s="12"/>
      <c r="G61" s="12"/>
      <c r="H61" s="13"/>
      <c r="I61" s="21"/>
      <c r="J61" s="10"/>
      <c r="L61" s="43"/>
      <c r="N61" s="29"/>
    </row>
    <row r="62" spans="1:16" x14ac:dyDescent="0.3">
      <c r="A62" s="9"/>
      <c r="B62" s="9"/>
      <c r="C62" s="42"/>
      <c r="D62" s="18"/>
      <c r="E62" s="10"/>
      <c r="F62" s="12"/>
      <c r="G62" s="12"/>
      <c r="H62" s="13"/>
      <c r="I62" s="21"/>
      <c r="J62" s="10"/>
      <c r="L62" s="43"/>
      <c r="N62" s="29"/>
    </row>
    <row r="63" spans="1:16" x14ac:dyDescent="0.3">
      <c r="A63" s="9"/>
      <c r="B63" s="9"/>
      <c r="C63" s="42"/>
      <c r="D63" s="18"/>
      <c r="E63" s="10"/>
      <c r="F63" s="12"/>
      <c r="G63" s="12"/>
      <c r="H63" s="13"/>
      <c r="I63" s="21"/>
      <c r="J63" s="10"/>
      <c r="L63" s="43"/>
      <c r="N63" s="29"/>
    </row>
    <row r="64" spans="1:16" x14ac:dyDescent="0.3">
      <c r="A64" s="9"/>
      <c r="B64" s="9"/>
      <c r="C64" s="42"/>
      <c r="D64" s="18"/>
      <c r="E64" s="10"/>
      <c r="F64" s="12"/>
      <c r="G64" s="12"/>
      <c r="H64" s="13"/>
      <c r="I64" s="21"/>
      <c r="J64" s="10"/>
      <c r="L64" s="43"/>
      <c r="N64" s="29"/>
    </row>
    <row r="65" spans="1:14" x14ac:dyDescent="0.3">
      <c r="A65" s="9"/>
      <c r="B65" s="9"/>
      <c r="C65" s="42"/>
      <c r="D65" s="18"/>
      <c r="E65" s="10"/>
      <c r="F65" s="12"/>
      <c r="G65" s="12"/>
      <c r="H65" s="13"/>
      <c r="I65" s="21"/>
      <c r="J65" s="10"/>
      <c r="L65" s="43"/>
      <c r="N65" s="29"/>
    </row>
    <row r="66" spans="1:14" x14ac:dyDescent="0.3">
      <c r="A66" s="9"/>
      <c r="B66" s="9"/>
      <c r="C66" s="42"/>
      <c r="D66" s="18"/>
      <c r="E66" s="10"/>
      <c r="F66" s="12"/>
      <c r="G66" s="12"/>
      <c r="H66" s="13"/>
      <c r="I66" s="21"/>
      <c r="J66" s="10"/>
      <c r="L66" s="43"/>
      <c r="N66" s="29"/>
    </row>
    <row r="67" spans="1:14" x14ac:dyDescent="0.3">
      <c r="A67" s="9"/>
      <c r="B67" s="9"/>
      <c r="C67" s="42"/>
      <c r="D67" s="18"/>
      <c r="E67" s="10"/>
      <c r="F67" s="12"/>
      <c r="G67" s="12"/>
      <c r="H67" s="13"/>
      <c r="I67" s="21"/>
      <c r="J67" s="10"/>
      <c r="L67" s="43"/>
      <c r="N67" s="29"/>
    </row>
    <row r="68" spans="1:14" x14ac:dyDescent="0.3">
      <c r="A68" s="9"/>
      <c r="B68" s="9"/>
      <c r="C68" s="42"/>
      <c r="D68" s="18"/>
      <c r="E68" s="10"/>
      <c r="F68" s="12"/>
      <c r="G68" s="12"/>
      <c r="H68" s="13"/>
      <c r="I68" s="21"/>
      <c r="J68" s="10"/>
      <c r="L68" s="43"/>
      <c r="N68" s="29"/>
    </row>
    <row r="69" spans="1:14" x14ac:dyDescent="0.3">
      <c r="A69" s="9"/>
      <c r="B69" s="9"/>
      <c r="C69" s="42"/>
      <c r="D69" s="18"/>
      <c r="E69" s="10"/>
      <c r="F69" s="12"/>
      <c r="G69" s="12"/>
      <c r="H69" s="13"/>
      <c r="I69" s="21"/>
      <c r="J69" s="10"/>
      <c r="L69" s="43"/>
      <c r="N69" s="29"/>
    </row>
    <row r="70" spans="1:14" x14ac:dyDescent="0.3">
      <c r="A70" s="9"/>
      <c r="B70" s="9"/>
      <c r="C70" s="42"/>
      <c r="D70" s="18"/>
      <c r="E70" s="10"/>
      <c r="F70" s="12"/>
      <c r="G70" s="12"/>
      <c r="H70" s="13"/>
      <c r="I70" s="21"/>
      <c r="J70" s="10"/>
      <c r="L70" s="43"/>
      <c r="N70" s="29"/>
    </row>
    <row r="71" spans="1:14" x14ac:dyDescent="0.3">
      <c r="A71" s="9"/>
      <c r="B71" s="9"/>
      <c r="C71" s="42"/>
      <c r="D71" s="18"/>
      <c r="E71" s="10"/>
      <c r="F71" s="12"/>
      <c r="G71" s="12"/>
      <c r="H71" s="13"/>
      <c r="I71" s="21"/>
      <c r="J71" s="10"/>
      <c r="L71" s="43"/>
      <c r="N71" s="29"/>
    </row>
    <row r="72" spans="1:14" x14ac:dyDescent="0.3">
      <c r="A72" s="9"/>
      <c r="B72" s="9"/>
      <c r="C72" s="42"/>
      <c r="D72" s="18"/>
      <c r="E72" s="10"/>
      <c r="F72" s="12"/>
      <c r="G72" s="12"/>
      <c r="H72" s="13"/>
      <c r="I72" s="21"/>
      <c r="J72" s="10"/>
      <c r="L72" s="43"/>
      <c r="N72" s="29"/>
    </row>
    <row r="73" spans="1:14" x14ac:dyDescent="0.3">
      <c r="A73" s="9"/>
      <c r="B73" s="9"/>
      <c r="C73" s="42"/>
      <c r="D73" s="18"/>
      <c r="E73" s="10"/>
      <c r="F73" s="12"/>
      <c r="G73" s="12"/>
      <c r="H73" s="13"/>
      <c r="I73" s="21"/>
      <c r="J73" s="10"/>
      <c r="L73" s="43"/>
      <c r="N73" s="29"/>
    </row>
    <row r="74" spans="1:14" x14ac:dyDescent="0.3">
      <c r="A74" s="9"/>
      <c r="B74" s="9"/>
      <c r="C74" s="42"/>
      <c r="D74" s="18"/>
      <c r="E74" s="10"/>
      <c r="F74" s="12"/>
      <c r="G74" s="12"/>
      <c r="H74" s="13"/>
      <c r="I74" s="21"/>
      <c r="J74" s="10"/>
      <c r="L74" s="43"/>
      <c r="N74" s="29"/>
    </row>
    <row r="75" spans="1:14" x14ac:dyDescent="0.3">
      <c r="A75" s="9"/>
      <c r="B75" s="9"/>
      <c r="C75" s="42"/>
      <c r="D75" s="18"/>
      <c r="E75" s="10"/>
      <c r="F75" s="12"/>
      <c r="G75" s="12"/>
      <c r="H75" s="13"/>
      <c r="I75" s="21"/>
      <c r="J75" s="10"/>
      <c r="L75" s="43"/>
      <c r="N75" s="29"/>
    </row>
    <row r="76" spans="1:14" x14ac:dyDescent="0.3">
      <c r="A76" s="9"/>
      <c r="B76" s="9"/>
      <c r="C76" s="17"/>
      <c r="D76" s="18"/>
      <c r="E76" s="10"/>
      <c r="F76" s="12"/>
      <c r="G76" s="12"/>
      <c r="H76" s="13"/>
      <c r="I76" s="21"/>
      <c r="J76" s="10"/>
      <c r="N76" s="29"/>
    </row>
    <row r="77" spans="1:14" x14ac:dyDescent="0.3">
      <c r="A77" s="44">
        <v>2006</v>
      </c>
      <c r="B77" s="45" t="s">
        <v>8</v>
      </c>
      <c r="C77" s="46">
        <v>39818</v>
      </c>
      <c r="D77" s="47">
        <v>-29.1</v>
      </c>
      <c r="E77" s="48"/>
      <c r="F77" s="49">
        <v>0</v>
      </c>
      <c r="G77" s="49"/>
      <c r="H77" s="50"/>
      <c r="I77" s="51"/>
      <c r="J77" s="48"/>
      <c r="N77" s="29"/>
    </row>
    <row r="78" spans="1:14" x14ac:dyDescent="0.3">
      <c r="A78" s="44">
        <v>2007</v>
      </c>
      <c r="B78" s="45" t="s">
        <v>8</v>
      </c>
      <c r="C78" s="46">
        <v>39903</v>
      </c>
      <c r="D78" s="47">
        <v>59.6</v>
      </c>
      <c r="E78" s="48"/>
      <c r="F78" s="49">
        <v>59.6</v>
      </c>
      <c r="G78" s="49"/>
      <c r="H78" s="50"/>
      <c r="I78" s="51">
        <v>59.6</v>
      </c>
      <c r="J78" s="48"/>
      <c r="N78" s="29"/>
    </row>
    <row r="79" spans="1:14" x14ac:dyDescent="0.3">
      <c r="A79" s="44">
        <v>2008</v>
      </c>
      <c r="B79" s="45" t="s">
        <v>8</v>
      </c>
      <c r="C79" s="46"/>
      <c r="D79" s="47">
        <v>111.35</v>
      </c>
      <c r="E79" s="48"/>
      <c r="F79" s="49">
        <v>106.5</v>
      </c>
      <c r="G79" s="49"/>
      <c r="H79" s="50"/>
      <c r="I79" s="51">
        <v>111.35</v>
      </c>
      <c r="J79" s="48"/>
      <c r="N79" s="29"/>
    </row>
    <row r="80" spans="1:14" x14ac:dyDescent="0.3">
      <c r="A80" s="44">
        <v>2009</v>
      </c>
      <c r="B80" s="45" t="s">
        <v>8</v>
      </c>
      <c r="C80" s="48"/>
      <c r="D80" s="52"/>
      <c r="E80" s="46">
        <v>39903</v>
      </c>
      <c r="F80" s="53">
        <v>108</v>
      </c>
      <c r="G80" s="53">
        <v>14.4</v>
      </c>
      <c r="H80" s="54"/>
      <c r="I80" s="51">
        <v>108</v>
      </c>
      <c r="J80" s="48"/>
      <c r="N80" s="29"/>
    </row>
    <row r="81" spans="1:15" x14ac:dyDescent="0.3">
      <c r="A81" s="44">
        <v>2010</v>
      </c>
      <c r="B81" s="45" t="s">
        <v>8</v>
      </c>
      <c r="C81" s="48"/>
      <c r="D81" s="52"/>
      <c r="E81" s="46"/>
      <c r="F81" s="53">
        <v>105</v>
      </c>
      <c r="G81" s="53">
        <v>29.35</v>
      </c>
      <c r="H81" s="54"/>
      <c r="I81" s="51">
        <v>134.35</v>
      </c>
      <c r="J81" s="48"/>
      <c r="N81" s="29"/>
    </row>
    <row r="82" spans="1:15" x14ac:dyDescent="0.3">
      <c r="A82" s="44">
        <v>2011</v>
      </c>
      <c r="B82" s="45" t="s">
        <v>8</v>
      </c>
      <c r="C82" s="48"/>
      <c r="D82" s="52"/>
      <c r="E82" s="46"/>
      <c r="F82" s="53"/>
      <c r="G82" s="53"/>
      <c r="H82" s="54"/>
      <c r="I82" s="51">
        <v>117</v>
      </c>
      <c r="J82" s="48"/>
      <c r="N82" s="29"/>
    </row>
    <row r="83" spans="1:15" x14ac:dyDescent="0.3">
      <c r="A83" s="44">
        <v>2012</v>
      </c>
      <c r="B83" s="45" t="s">
        <v>8</v>
      </c>
      <c r="C83" s="48"/>
      <c r="D83" s="52"/>
      <c r="E83" s="46"/>
      <c r="F83" s="53"/>
      <c r="G83" s="53"/>
      <c r="H83" s="54"/>
      <c r="I83" s="51">
        <v>257.39999999999998</v>
      </c>
      <c r="J83" s="48"/>
      <c r="N83" s="29"/>
    </row>
    <row r="84" spans="1:15" x14ac:dyDescent="0.3">
      <c r="A84" s="44">
        <v>2013</v>
      </c>
      <c r="B84" s="45" t="s">
        <v>76</v>
      </c>
      <c r="C84" s="48"/>
      <c r="D84" s="52"/>
      <c r="E84" s="46"/>
      <c r="F84" s="53"/>
      <c r="G84" s="53">
        <v>261.45</v>
      </c>
      <c r="H84" s="54"/>
      <c r="I84" s="51">
        <f>SUM(D84:H84)</f>
        <v>261.45</v>
      </c>
      <c r="J84" s="48"/>
      <c r="N84" s="29"/>
    </row>
    <row r="85" spans="1:15" x14ac:dyDescent="0.3">
      <c r="A85" s="44">
        <v>2014</v>
      </c>
      <c r="B85" s="45" t="s">
        <v>76</v>
      </c>
      <c r="C85" s="48"/>
      <c r="D85" s="52"/>
      <c r="E85" s="46"/>
      <c r="F85" s="53"/>
      <c r="G85" s="53"/>
      <c r="H85" s="54"/>
      <c r="I85" s="51">
        <v>207</v>
      </c>
      <c r="J85" s="48"/>
      <c r="N85" s="29"/>
    </row>
    <row r="86" spans="1:15" x14ac:dyDescent="0.3">
      <c r="A86" s="44">
        <v>2015</v>
      </c>
      <c r="B86" s="45" t="s">
        <v>76</v>
      </c>
      <c r="C86" s="55">
        <v>42094</v>
      </c>
      <c r="D86" s="52">
        <v>174</v>
      </c>
      <c r="E86" s="46"/>
      <c r="F86" s="53"/>
      <c r="G86" s="53"/>
      <c r="H86" s="54"/>
      <c r="I86" s="51">
        <v>174</v>
      </c>
      <c r="J86" s="48"/>
      <c r="N86" s="29"/>
    </row>
    <row r="87" spans="1:15" x14ac:dyDescent="0.3">
      <c r="A87" s="44">
        <v>2016</v>
      </c>
      <c r="B87" s="45" t="s">
        <v>76</v>
      </c>
      <c r="C87" s="55">
        <v>42460</v>
      </c>
      <c r="D87" s="52" t="s">
        <v>100</v>
      </c>
      <c r="E87" s="46"/>
      <c r="F87" s="53"/>
      <c r="G87" s="53">
        <v>110.45</v>
      </c>
      <c r="H87" s="54"/>
      <c r="I87" s="51">
        <v>227.45</v>
      </c>
      <c r="J87" s="48"/>
      <c r="N87" s="29"/>
    </row>
    <row r="88" spans="1:15" x14ac:dyDescent="0.3">
      <c r="A88" s="44">
        <v>2017</v>
      </c>
      <c r="B88" s="45" t="s">
        <v>76</v>
      </c>
      <c r="C88" s="55">
        <v>42814</v>
      </c>
      <c r="D88" s="52">
        <v>108</v>
      </c>
      <c r="E88" s="46"/>
      <c r="F88" s="53"/>
      <c r="G88" s="53">
        <v>179</v>
      </c>
      <c r="H88" s="54"/>
      <c r="I88" s="51">
        <v>287</v>
      </c>
      <c r="J88" s="48"/>
      <c r="N88" s="29"/>
    </row>
    <row r="89" spans="1:15" x14ac:dyDescent="0.3">
      <c r="A89" s="44">
        <v>2018</v>
      </c>
      <c r="B89" s="45" t="s">
        <v>76</v>
      </c>
      <c r="C89" s="46">
        <v>43190</v>
      </c>
      <c r="D89" s="47"/>
      <c r="E89" s="48"/>
      <c r="F89" s="49">
        <v>183</v>
      </c>
      <c r="G89" s="49">
        <v>84.5</v>
      </c>
      <c r="H89" s="50"/>
      <c r="I89" s="51"/>
      <c r="J89" s="48"/>
      <c r="N89" s="29"/>
    </row>
    <row r="90" spans="1:15" x14ac:dyDescent="0.3">
      <c r="A90" s="44">
        <v>2019</v>
      </c>
      <c r="B90" s="45" t="s">
        <v>76</v>
      </c>
      <c r="C90" s="46"/>
      <c r="D90" s="47"/>
      <c r="E90" s="48"/>
      <c r="F90" s="49"/>
      <c r="G90" s="49"/>
      <c r="H90" s="50"/>
      <c r="I90" s="51"/>
      <c r="J90" s="48"/>
      <c r="N90" s="29"/>
    </row>
    <row r="91" spans="1:15" x14ac:dyDescent="0.3">
      <c r="A91" s="44"/>
      <c r="B91" s="48"/>
      <c r="C91" s="48"/>
      <c r="D91" s="52"/>
      <c r="E91" s="48"/>
      <c r="F91" s="49"/>
      <c r="G91" s="49"/>
      <c r="H91" s="50"/>
      <c r="I91" s="51"/>
      <c r="J91" s="48"/>
      <c r="O91" s="15">
        <v>5156</v>
      </c>
    </row>
    <row r="92" spans="1:15" x14ac:dyDescent="0.3">
      <c r="A92" s="44">
        <v>2006</v>
      </c>
      <c r="B92" s="45" t="s">
        <v>7</v>
      </c>
      <c r="C92" s="46">
        <v>39818</v>
      </c>
      <c r="D92" s="47">
        <v>792.65</v>
      </c>
      <c r="E92" s="55">
        <v>39903</v>
      </c>
      <c r="F92" s="49">
        <v>633.1</v>
      </c>
      <c r="G92" s="49"/>
      <c r="H92" s="50"/>
      <c r="I92" s="51">
        <v>633.1</v>
      </c>
      <c r="J92" s="48" t="s">
        <v>11</v>
      </c>
      <c r="O92" s="15">
        <f>SUM(O52:O91)</f>
        <v>7734</v>
      </c>
    </row>
    <row r="93" spans="1:15" x14ac:dyDescent="0.3">
      <c r="A93" s="44">
        <v>2007</v>
      </c>
      <c r="B93" s="45" t="s">
        <v>7</v>
      </c>
      <c r="C93" s="46">
        <v>39818</v>
      </c>
      <c r="D93" s="47">
        <v>863.45</v>
      </c>
      <c r="E93" s="55">
        <v>39903</v>
      </c>
      <c r="F93" s="49">
        <v>790</v>
      </c>
      <c r="G93" s="49"/>
      <c r="H93" s="50"/>
      <c r="I93" s="51">
        <v>790</v>
      </c>
      <c r="J93" s="48" t="s">
        <v>11</v>
      </c>
    </row>
    <row r="94" spans="1:15" x14ac:dyDescent="0.3">
      <c r="A94" s="44">
        <v>2008</v>
      </c>
      <c r="B94" s="45" t="s">
        <v>7</v>
      </c>
      <c r="C94" s="46"/>
      <c r="D94" s="47">
        <v>835.65</v>
      </c>
      <c r="E94" s="48"/>
      <c r="F94" s="49">
        <v>281.89999999999998</v>
      </c>
      <c r="G94" s="49"/>
      <c r="H94" s="50"/>
      <c r="I94" s="51">
        <v>835.65</v>
      </c>
      <c r="J94" s="48" t="s">
        <v>11</v>
      </c>
      <c r="L94" s="15" t="s">
        <v>49</v>
      </c>
    </row>
    <row r="95" spans="1:15" x14ac:dyDescent="0.3">
      <c r="A95" s="44">
        <v>2009</v>
      </c>
      <c r="B95" s="45" t="s">
        <v>7</v>
      </c>
      <c r="C95" s="46"/>
      <c r="D95" s="47"/>
      <c r="E95" s="55">
        <v>39903</v>
      </c>
      <c r="F95" s="49">
        <v>732</v>
      </c>
      <c r="G95" s="49">
        <v>-354.8</v>
      </c>
      <c r="H95" s="50"/>
      <c r="I95" s="51">
        <v>732</v>
      </c>
      <c r="J95" s="48" t="s">
        <v>11</v>
      </c>
      <c r="L95" s="15" t="s">
        <v>62</v>
      </c>
      <c r="M95" s="15" t="s">
        <v>68</v>
      </c>
    </row>
    <row r="96" spans="1:15" x14ac:dyDescent="0.3">
      <c r="A96" s="44">
        <v>2010</v>
      </c>
      <c r="B96" s="45" t="s">
        <v>7</v>
      </c>
      <c r="C96" s="46"/>
      <c r="D96" s="52">
        <v>750</v>
      </c>
      <c r="E96" s="55"/>
      <c r="F96" s="49"/>
      <c r="G96" s="49"/>
      <c r="H96" s="50"/>
      <c r="I96" s="51">
        <v>750</v>
      </c>
      <c r="J96" s="48" t="s">
        <v>11</v>
      </c>
    </row>
    <row r="97" spans="1:13" x14ac:dyDescent="0.3">
      <c r="A97" s="44">
        <v>2011</v>
      </c>
      <c r="B97" s="45" t="s">
        <v>7</v>
      </c>
      <c r="C97" s="46">
        <v>40619</v>
      </c>
      <c r="D97" s="52">
        <v>339</v>
      </c>
      <c r="E97" s="55"/>
      <c r="F97" s="49"/>
      <c r="G97" s="49"/>
      <c r="H97" s="50"/>
      <c r="I97" s="51">
        <v>704.9</v>
      </c>
      <c r="J97" s="48" t="s">
        <v>11</v>
      </c>
    </row>
    <row r="98" spans="1:13" x14ac:dyDescent="0.3">
      <c r="A98" s="44">
        <v>2012</v>
      </c>
      <c r="B98" s="45" t="s">
        <v>7</v>
      </c>
      <c r="C98" s="46"/>
      <c r="D98" s="52">
        <v>141</v>
      </c>
      <c r="E98" s="55"/>
      <c r="F98" s="49"/>
      <c r="G98" s="49">
        <v>608.45000000000005</v>
      </c>
      <c r="H98" s="50"/>
      <c r="I98" s="51">
        <v>141</v>
      </c>
      <c r="J98" s="48" t="s">
        <v>11</v>
      </c>
    </row>
    <row r="99" spans="1:13" x14ac:dyDescent="0.3">
      <c r="A99" s="44">
        <v>2013</v>
      </c>
      <c r="B99" s="45" t="s">
        <v>7</v>
      </c>
      <c r="C99" s="46">
        <v>41351</v>
      </c>
      <c r="D99" s="52"/>
      <c r="E99" s="55"/>
      <c r="F99" s="49"/>
      <c r="G99" s="49">
        <v>716.9</v>
      </c>
      <c r="H99" s="50"/>
      <c r="I99" s="51">
        <v>716.9</v>
      </c>
      <c r="J99" s="48" t="s">
        <v>11</v>
      </c>
    </row>
    <row r="100" spans="1:13" x14ac:dyDescent="0.3">
      <c r="A100" s="44">
        <v>2014</v>
      </c>
      <c r="B100" s="45" t="s">
        <v>7</v>
      </c>
      <c r="C100" s="46"/>
      <c r="D100" s="52"/>
      <c r="E100" s="55"/>
      <c r="F100" s="49"/>
      <c r="G100" s="49"/>
      <c r="H100" s="50"/>
      <c r="I100" s="48"/>
      <c r="J100" s="48"/>
    </row>
    <row r="101" spans="1:13" x14ac:dyDescent="0.3">
      <c r="A101" s="44">
        <v>2015</v>
      </c>
      <c r="B101" s="45"/>
      <c r="C101" s="46"/>
      <c r="D101" s="52"/>
      <c r="E101" s="55"/>
      <c r="F101" s="49"/>
      <c r="G101" s="49"/>
      <c r="H101" s="50"/>
      <c r="I101" s="56"/>
      <c r="J101" s="48"/>
    </row>
    <row r="102" spans="1:13" x14ac:dyDescent="0.3">
      <c r="A102" s="44"/>
      <c r="B102" s="45"/>
      <c r="C102" s="46"/>
      <c r="D102" s="52"/>
      <c r="E102" s="55"/>
      <c r="F102" s="49"/>
      <c r="G102" s="49"/>
      <c r="H102" s="50"/>
      <c r="I102" s="48"/>
      <c r="J102" s="48"/>
    </row>
    <row r="103" spans="1:13" x14ac:dyDescent="0.3">
      <c r="A103" s="44"/>
      <c r="B103" s="48"/>
      <c r="C103" s="48"/>
      <c r="D103" s="52"/>
      <c r="E103" s="48"/>
      <c r="F103" s="49"/>
      <c r="G103" s="49"/>
      <c r="H103" s="50"/>
      <c r="I103" s="51"/>
      <c r="J103" s="48"/>
    </row>
    <row r="104" spans="1:13" x14ac:dyDescent="0.3">
      <c r="A104" s="44">
        <v>2006</v>
      </c>
      <c r="B104" s="57" t="s">
        <v>9</v>
      </c>
      <c r="C104" s="48"/>
      <c r="D104" s="52"/>
      <c r="E104" s="48"/>
      <c r="F104" s="49"/>
      <c r="G104" s="49"/>
      <c r="H104" s="50"/>
      <c r="I104" s="51"/>
      <c r="J104" s="48"/>
    </row>
    <row r="105" spans="1:13" x14ac:dyDescent="0.3">
      <c r="A105" s="44">
        <v>2007</v>
      </c>
      <c r="B105" s="57" t="s">
        <v>9</v>
      </c>
      <c r="C105" s="48"/>
      <c r="D105" s="52"/>
      <c r="E105" s="48"/>
      <c r="F105" s="49"/>
      <c r="G105" s="49"/>
      <c r="H105" s="50"/>
      <c r="I105" s="51"/>
      <c r="J105" s="48"/>
      <c r="M105" s="30"/>
    </row>
    <row r="106" spans="1:13" x14ac:dyDescent="0.3">
      <c r="A106" s="44">
        <v>2008</v>
      </c>
      <c r="B106" s="57" t="s">
        <v>9</v>
      </c>
      <c r="C106" s="48"/>
      <c r="D106" s="52"/>
      <c r="E106" s="48"/>
      <c r="F106" s="49"/>
      <c r="G106" s="49"/>
      <c r="H106" s="50"/>
      <c r="I106" s="51"/>
      <c r="J106" s="48"/>
      <c r="L106" s="31"/>
    </row>
    <row r="107" spans="1:13" x14ac:dyDescent="0.3">
      <c r="A107" s="44">
        <v>2009</v>
      </c>
      <c r="B107" s="57" t="s">
        <v>9</v>
      </c>
      <c r="C107" s="55">
        <v>39872</v>
      </c>
      <c r="D107" s="52">
        <v>236</v>
      </c>
      <c r="E107" s="48"/>
      <c r="F107" s="49">
        <v>236</v>
      </c>
      <c r="G107" s="49"/>
      <c r="H107" s="50"/>
      <c r="I107" s="51">
        <v>236</v>
      </c>
      <c r="J107" s="48" t="s">
        <v>11</v>
      </c>
      <c r="L107" s="15" t="s">
        <v>71</v>
      </c>
    </row>
    <row r="108" spans="1:13" x14ac:dyDescent="0.3">
      <c r="A108" s="58">
        <v>2010</v>
      </c>
      <c r="B108" s="57" t="s">
        <v>9</v>
      </c>
      <c r="C108" s="55"/>
      <c r="D108" s="52">
        <v>161</v>
      </c>
      <c r="E108" s="48"/>
      <c r="F108" s="49"/>
      <c r="G108" s="49"/>
      <c r="H108" s="50"/>
      <c r="I108" s="51">
        <v>161</v>
      </c>
      <c r="J108" s="48" t="s">
        <v>11</v>
      </c>
      <c r="L108" s="15" t="s">
        <v>78</v>
      </c>
    </row>
    <row r="109" spans="1:13" x14ac:dyDescent="0.3">
      <c r="A109" s="44">
        <v>2011</v>
      </c>
      <c r="B109" s="48" t="s">
        <v>9</v>
      </c>
      <c r="C109" s="55">
        <v>40602</v>
      </c>
      <c r="D109" s="52">
        <v>345</v>
      </c>
      <c r="E109" s="48"/>
      <c r="F109" s="49"/>
      <c r="G109" s="49"/>
      <c r="H109" s="49"/>
      <c r="I109" s="51">
        <v>345</v>
      </c>
      <c r="J109" s="48" t="s">
        <v>11</v>
      </c>
      <c r="L109" s="15" t="s">
        <v>77</v>
      </c>
    </row>
    <row r="110" spans="1:13" x14ac:dyDescent="0.3">
      <c r="A110" s="48">
        <v>2012</v>
      </c>
      <c r="B110" s="48" t="s">
        <v>9</v>
      </c>
      <c r="C110" s="49"/>
      <c r="D110" s="52"/>
      <c r="E110" s="49"/>
      <c r="F110" s="49"/>
      <c r="G110" s="50"/>
      <c r="H110" s="50"/>
      <c r="I110" s="51"/>
      <c r="J110" s="48"/>
    </row>
    <row r="111" spans="1:13" x14ac:dyDescent="0.3">
      <c r="A111" s="48">
        <v>2013</v>
      </c>
      <c r="B111" s="48" t="s">
        <v>9</v>
      </c>
      <c r="C111" s="49"/>
      <c r="D111" s="52"/>
      <c r="E111" s="49"/>
      <c r="F111" s="49"/>
      <c r="G111" s="50"/>
      <c r="H111" s="50"/>
      <c r="I111" s="51"/>
      <c r="J111" s="48" t="s">
        <v>103</v>
      </c>
    </row>
    <row r="112" spans="1:13" x14ac:dyDescent="0.3">
      <c r="A112" s="48">
        <v>2014</v>
      </c>
      <c r="B112" s="48" t="s">
        <v>9</v>
      </c>
      <c r="C112" s="55">
        <v>41698</v>
      </c>
      <c r="D112" s="52">
        <v>214</v>
      </c>
      <c r="E112" s="48"/>
      <c r="F112" s="49"/>
      <c r="G112" s="49"/>
      <c r="H112" s="50"/>
      <c r="I112" s="51">
        <v>214</v>
      </c>
      <c r="J112" s="48" t="s">
        <v>102</v>
      </c>
    </row>
    <row r="113" spans="1:10" x14ac:dyDescent="0.3">
      <c r="A113" s="48">
        <v>2015</v>
      </c>
      <c r="B113" s="48" t="s">
        <v>9</v>
      </c>
      <c r="C113" s="55">
        <v>42094</v>
      </c>
      <c r="D113" s="52">
        <v>200</v>
      </c>
      <c r="E113" s="48"/>
      <c r="F113" s="49"/>
      <c r="G113" s="49"/>
      <c r="H113" s="50"/>
      <c r="I113" s="51">
        <v>200</v>
      </c>
      <c r="J113" s="48" t="s">
        <v>101</v>
      </c>
    </row>
    <row r="114" spans="1:10" x14ac:dyDescent="0.3">
      <c r="C114" s="33"/>
      <c r="I114" s="31"/>
    </row>
    <row r="115" spans="1:10" x14ac:dyDescent="0.3">
      <c r="I115" s="31"/>
    </row>
    <row r="116" spans="1:10" x14ac:dyDescent="0.3">
      <c r="E116" s="15" t="s">
        <v>12</v>
      </c>
      <c r="F116" s="29">
        <f>SUM(F3:F108)</f>
        <v>114036.5</v>
      </c>
      <c r="I116" s="36">
        <f>SUM(I3:I113)</f>
        <v>352075.70000000013</v>
      </c>
    </row>
    <row r="119" spans="1:10" x14ac:dyDescent="0.3">
      <c r="A119" s="37"/>
      <c r="B119" s="37"/>
      <c r="C119" s="37"/>
      <c r="D119" s="37"/>
      <c r="E119" s="37"/>
      <c r="F119" s="37"/>
      <c r="G119" s="37"/>
      <c r="H119" s="37"/>
      <c r="I119" s="37"/>
      <c r="J119" s="37"/>
    </row>
    <row r="133" spans="3:3" x14ac:dyDescent="0.3">
      <c r="C133" s="15">
        <v>764.45</v>
      </c>
    </row>
    <row r="134" spans="3:3" x14ac:dyDescent="0.3">
      <c r="C134" s="15">
        <v>219.3</v>
      </c>
    </row>
    <row r="135" spans="3:3" x14ac:dyDescent="0.3">
      <c r="C135" s="15">
        <v>92</v>
      </c>
    </row>
    <row r="136" spans="3:3" x14ac:dyDescent="0.3">
      <c r="C136" s="15">
        <v>50</v>
      </c>
    </row>
    <row r="137" spans="3:3" x14ac:dyDescent="0.3">
      <c r="C137" s="15">
        <v>10.45</v>
      </c>
    </row>
    <row r="138" spans="3:3" x14ac:dyDescent="0.3">
      <c r="C138" s="15">
        <v>100</v>
      </c>
    </row>
    <row r="139" spans="3:3" x14ac:dyDescent="0.3">
      <c r="C139" s="15">
        <v>100</v>
      </c>
    </row>
    <row r="140" spans="3:3" x14ac:dyDescent="0.3">
      <c r="C140" s="15">
        <v>1686</v>
      </c>
    </row>
    <row r="141" spans="3:3" x14ac:dyDescent="0.3">
      <c r="C141" s="15">
        <v>103.4</v>
      </c>
    </row>
    <row r="142" spans="3:3" x14ac:dyDescent="0.3">
      <c r="C142" s="15">
        <v>104.15</v>
      </c>
    </row>
    <row r="143" spans="3:3" x14ac:dyDescent="0.3">
      <c r="C143" s="15" t="s">
        <v>52</v>
      </c>
    </row>
  </sheetData>
  <mergeCells count="3">
    <mergeCell ref="O45:Q45"/>
    <mergeCell ref="R45:T45"/>
    <mergeCell ref="O7:P7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Geiler</dc:creator>
  <cp:lastModifiedBy>Enrico Geiler</cp:lastModifiedBy>
  <dcterms:created xsi:type="dcterms:W3CDTF">2009-04-02T13:55:30Z</dcterms:created>
  <dcterms:modified xsi:type="dcterms:W3CDTF">2024-06-20T13:06:24Z</dcterms:modified>
</cp:coreProperties>
</file>